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2" l="1"/>
  <c r="M31" i="1" l="1"/>
  <c r="L31" i="1"/>
  <c r="K31" i="1"/>
  <c r="J31" i="1"/>
  <c r="I31" i="1"/>
  <c r="H31" i="1"/>
  <c r="C5" i="2" l="1"/>
  <c r="M19" i="1"/>
  <c r="H19" i="1"/>
  <c r="C9" i="2" l="1"/>
  <c r="C15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2" i="1"/>
  <c r="M32" i="1"/>
  <c r="M11" i="1"/>
  <c r="L11" i="1"/>
  <c r="M9" i="1"/>
  <c r="L9" i="1"/>
  <c r="C22" i="2" l="1"/>
  <c r="I8" i="1" l="1"/>
  <c r="H8" i="1"/>
  <c r="L8" i="1"/>
  <c r="J15" i="1" l="1"/>
  <c r="K15" i="1"/>
  <c r="I15" i="1"/>
  <c r="H15" i="1"/>
  <c r="H14" i="1"/>
  <c r="H25" i="1"/>
  <c r="H28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7" i="1"/>
  <c r="K27" i="1"/>
  <c r="J29" i="1"/>
  <c r="K29" i="1"/>
  <c r="J30" i="1"/>
  <c r="K30" i="1"/>
  <c r="J32" i="1"/>
  <c r="K32" i="1"/>
  <c r="I12" i="1"/>
  <c r="I13" i="1"/>
  <c r="I17" i="1"/>
  <c r="I18" i="1"/>
  <c r="I20" i="1"/>
  <c r="I21" i="1"/>
  <c r="I22" i="1"/>
  <c r="I23" i="1"/>
  <c r="I24" i="1"/>
  <c r="I27" i="1"/>
  <c r="I29" i="1"/>
  <c r="I30" i="1"/>
  <c r="I32" i="1"/>
  <c r="J11" i="1"/>
  <c r="K11" i="1"/>
  <c r="I11" i="1"/>
  <c r="C25" i="2" l="1"/>
  <c r="C27" i="2"/>
  <c r="C24" i="2"/>
  <c r="C21" i="2"/>
  <c r="C12" i="2"/>
  <c r="C13" i="2"/>
  <c r="C14" i="2"/>
  <c r="C16" i="2"/>
  <c r="C17" i="2"/>
  <c r="C18" i="2"/>
  <c r="C11" i="2"/>
  <c r="C6" i="2"/>
  <c r="C7" i="2"/>
  <c r="H3" i="1" l="1"/>
  <c r="H2" i="1"/>
  <c r="H27" i="1" l="1"/>
  <c r="H22" i="1" l="1"/>
  <c r="H21" i="1"/>
  <c r="H30" i="1" l="1"/>
  <c r="H32" i="1"/>
  <c r="H29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<sst xmlns="http://schemas.openxmlformats.org/spreadsheetml/2006/main" count="61" uniqueCount="53">
  <si>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</si>
  <si>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</si>
  <si>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</si>
  <si>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</si>
  <si>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</si>
  <si>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</si>
  <si>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</si>
  <si>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</si>
  <si>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</si>
  <si>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</si>
  <si>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</si>
  <si>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</si>
  <si>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</si>
  <si>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</si>
  <si>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</si>
  <si>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</si>
  <si>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</si>
  <si>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</si>
  <si>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</si>
  <si>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</si>
  <si>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</si>
  <si>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</si>
  <si>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</si>
  <si>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</si>
  <si>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</si>
  <si>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</si>
  <si>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</si>
  <si>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</si>
  <si>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</si>
  <si>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</si>
  <si>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</si>
  <si>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</si>
  <si>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</si>
  <si>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</si>
  <si>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</si>
  <si>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Соус сметанный</t>
  </si>
  <si>
    <t>Каша молочная овсяная жидкая</t>
  </si>
  <si>
    <t>Бутерброд с маслом и сыром</t>
  </si>
  <si>
    <t>Чай с сахаром</t>
  </si>
  <si>
    <t>Суп с макар.изд на кур бульоне</t>
  </si>
  <si>
    <t>Картофель  отварной с маслом</t>
  </si>
  <si>
    <t>Каша перловая рассыпчатая</t>
  </si>
  <si>
    <t>Птица в соусе томатном</t>
  </si>
  <si>
    <t xml:space="preserve">                    Меню на 17 Сентября 2026 года</t>
  </si>
  <si>
    <t>Кисломолочный напиток</t>
  </si>
  <si>
    <t>ОВЗ 178</t>
  </si>
  <si>
    <t>Тефтели рыбные запеченые</t>
  </si>
  <si>
    <t>Свежий огурец</t>
  </si>
  <si>
    <t>Кисель из облепихи</t>
  </si>
  <si>
    <t>Яблоки</t>
  </si>
  <si>
    <t>Хлеб пшеничный</t>
  </si>
  <si>
    <t>Компот из сухофрутов</t>
  </si>
  <si>
    <t>17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</si>
</sst>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topLeftCell="A7" workbookViewId="0">
      <selection sqref="A1:M32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" customWidth="1"/>
    <col min="5" max="5" width="11" customWidth="1"/>
    <col min="6" max="6" width="9.4257812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43</v>
      </c>
      <c r="B6" s="2"/>
      <c r="C6" s="2"/>
      <c r="D6" s="2"/>
      <c r="E6" s="2"/>
      <c r="F6" s="3"/>
      <c r="G6" s="7"/>
      <c r="H6" s="2" t="str">
        <f>A6</f>
        <v xml:space="preserve">                    Меню на 17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36</v>
      </c>
      <c r="B11" s="25">
        <v>200</v>
      </c>
      <c r="C11" s="25">
        <v>200</v>
      </c>
      <c r="D11" s="25">
        <v>150</v>
      </c>
      <c r="E11" s="25">
        <v>215.4</v>
      </c>
      <c r="F11" s="25">
        <v>161.6</v>
      </c>
      <c r="G11" s="4"/>
      <c r="H11" s="23" t="str">
        <f>A11</f>
        <v>Каша молочная овсяная жидкая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215.4</v>
      </c>
      <c r="M11" s="25">
        <f>F11</f>
        <v>161.6</v>
      </c>
    </row>
    <row r="12" spans="1:18" ht="21.75" customHeight="1" x14ac:dyDescent="0.25">
      <c r="A12" s="23" t="s">
        <v>37</v>
      </c>
      <c r="B12" s="25">
        <v>55</v>
      </c>
      <c r="C12" s="25">
        <v>55</v>
      </c>
      <c r="D12" s="25">
        <v>45</v>
      </c>
      <c r="E12" s="25">
        <v>176.5</v>
      </c>
      <c r="F12" s="25">
        <v>144.4</v>
      </c>
      <c r="G12" s="4"/>
      <c r="H12" s="23" t="str">
        <f t="shared" ref="H12:H13" si="0">A12</f>
        <v>Бутерброд с маслом и сыром</v>
      </c>
      <c r="I12" s="25">
        <f t="shared" ref="I12:I32" si="1">B12</f>
        <v>55</v>
      </c>
      <c r="J12" s="25">
        <f t="shared" ref="J12:J32" si="2">C12</f>
        <v>55</v>
      </c>
      <c r="K12" s="25">
        <f t="shared" ref="K12:K32" si="3">D12</f>
        <v>45</v>
      </c>
      <c r="L12" s="25">
        <f t="shared" ref="L12:L32" si="4">E12</f>
        <v>176.5</v>
      </c>
      <c r="M12" s="25">
        <f t="shared" ref="M12:M32" si="5">F12</f>
        <v>144.4</v>
      </c>
      <c r="R12" t="s">
        <v>2</v>
      </c>
    </row>
    <row r="13" spans="1:18" ht="21.75" customHeight="1" x14ac:dyDescent="0.25">
      <c r="A13" s="23" t="s">
        <v>38</v>
      </c>
      <c r="B13" s="25">
        <v>180</v>
      </c>
      <c r="C13" s="25">
        <v>180</v>
      </c>
      <c r="D13" s="25">
        <v>150</v>
      </c>
      <c r="E13" s="25">
        <v>46</v>
      </c>
      <c r="F13" s="25">
        <v>38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46</v>
      </c>
      <c r="M13" s="25">
        <f t="shared" si="5"/>
        <v>38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44</v>
      </c>
      <c r="B15" s="25">
        <v>0</v>
      </c>
      <c r="C15" s="25">
        <v>180</v>
      </c>
      <c r="D15" s="25">
        <v>0</v>
      </c>
      <c r="E15" s="25" t="s">
        <v>45</v>
      </c>
      <c r="F15" s="25">
        <v>0</v>
      </c>
      <c r="G15" s="4"/>
      <c r="H15" s="23" t="str">
        <f>A15</f>
        <v>Кисломолочный напиток</v>
      </c>
      <c r="I15" s="25">
        <f>B15</f>
        <v>0</v>
      </c>
      <c r="J15" s="25">
        <f>C15</f>
        <v>180</v>
      </c>
      <c r="K15" s="25">
        <f>D15</f>
        <v>0</v>
      </c>
      <c r="L15" s="25" t="str">
        <f t="shared" si="4"/>
        <v>ОВЗ 178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22.5" customHeight="1" x14ac:dyDescent="0.25">
      <c r="A17" s="23" t="s">
        <v>39</v>
      </c>
      <c r="B17" s="25">
        <v>180</v>
      </c>
      <c r="C17" s="25">
        <v>180</v>
      </c>
      <c r="D17" s="25">
        <v>150</v>
      </c>
      <c r="E17" s="25">
        <v>161.19999999999999</v>
      </c>
      <c r="F17" s="25">
        <v>111.5</v>
      </c>
      <c r="G17" s="20"/>
      <c r="H17" s="23" t="str">
        <f>A17</f>
        <v>Суп с макар.изд на кур 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161.19999999999999</v>
      </c>
      <c r="M17" s="25">
        <f t="shared" si="5"/>
        <v>111.5</v>
      </c>
    </row>
    <row r="18" spans="1:13" ht="21.75" customHeight="1" x14ac:dyDescent="0.25">
      <c r="A18" s="23" t="s">
        <v>46</v>
      </c>
      <c r="B18" s="25">
        <v>80</v>
      </c>
      <c r="C18" s="25">
        <v>80</v>
      </c>
      <c r="D18" s="25">
        <v>80</v>
      </c>
      <c r="E18" s="25">
        <v>163</v>
      </c>
      <c r="F18" s="25">
        <v>163</v>
      </c>
      <c r="G18" s="20"/>
      <c r="H18" s="23" t="str">
        <f t="shared" ref="H18:H24" si="6">A18</f>
        <v>Тефтели рыбные запеченые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163</v>
      </c>
      <c r="M18" s="25">
        <f t="shared" si="5"/>
        <v>163</v>
      </c>
    </row>
    <row r="19" spans="1:13" ht="21" customHeight="1" x14ac:dyDescent="0.25">
      <c r="A19" s="23" t="s">
        <v>35</v>
      </c>
      <c r="B19" s="25">
        <v>20</v>
      </c>
      <c r="C19" s="25">
        <v>20</v>
      </c>
      <c r="D19" s="25">
        <v>20</v>
      </c>
      <c r="E19" s="25">
        <v>31</v>
      </c>
      <c r="F19" s="25">
        <v>31</v>
      </c>
      <c r="G19" s="20"/>
      <c r="H19" s="23" t="str">
        <f t="shared" si="6"/>
        <v>Соус сметанный</v>
      </c>
      <c r="I19" s="25"/>
      <c r="J19" s="25"/>
      <c r="K19" s="25"/>
      <c r="L19" s="25"/>
      <c r="M19" s="25">
        <f t="shared" si="5"/>
        <v>31</v>
      </c>
    </row>
    <row r="20" spans="1:13" ht="20.25" x14ac:dyDescent="0.25">
      <c r="A20" s="23" t="s">
        <v>40</v>
      </c>
      <c r="B20" s="25">
        <v>150</v>
      </c>
      <c r="C20" s="25">
        <v>150</v>
      </c>
      <c r="D20" s="25">
        <v>130</v>
      </c>
      <c r="E20" s="25">
        <v>166</v>
      </c>
      <c r="F20" s="25">
        <v>144</v>
      </c>
      <c r="G20" s="20"/>
      <c r="H20" s="23" t="str">
        <f t="shared" si="6"/>
        <v>Картофель  отварной с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166</v>
      </c>
      <c r="M20" s="25">
        <f t="shared" si="5"/>
        <v>144</v>
      </c>
    </row>
    <row r="21" spans="1:13" ht="22.5" customHeight="1" x14ac:dyDescent="0.25">
      <c r="A21" s="23" t="s">
        <v>47</v>
      </c>
      <c r="B21" s="25">
        <v>50</v>
      </c>
      <c r="C21" s="25">
        <v>50</v>
      </c>
      <c r="D21" s="25">
        <v>30</v>
      </c>
      <c r="E21" s="25">
        <v>7</v>
      </c>
      <c r="F21" s="25">
        <v>4.2</v>
      </c>
      <c r="G21" s="20"/>
      <c r="H21" s="23" t="str">
        <f t="shared" si="6"/>
        <v>Свежий огурец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7</v>
      </c>
      <c r="M21" s="25">
        <f t="shared" si="5"/>
        <v>4.2</v>
      </c>
    </row>
    <row r="22" spans="1:13" ht="21.75" customHeight="1" x14ac:dyDescent="0.25">
      <c r="A22" s="23" t="s">
        <v>48</v>
      </c>
      <c r="B22" s="25">
        <v>180</v>
      </c>
      <c r="C22" s="25">
        <v>180</v>
      </c>
      <c r="D22" s="25">
        <v>150</v>
      </c>
      <c r="E22" s="25">
        <v>89</v>
      </c>
      <c r="F22" s="25">
        <v>74.2</v>
      </c>
      <c r="G22" s="20"/>
      <c r="H22" s="23" t="str">
        <f t="shared" si="6"/>
        <v>Кисель из облепихи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89</v>
      </c>
      <c r="M22" s="25">
        <f t="shared" si="5"/>
        <v>74.2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2.5" customHeight="1" x14ac:dyDescent="0.25">
      <c r="A26" s="23" t="s">
        <v>49</v>
      </c>
      <c r="B26" s="25">
        <v>150</v>
      </c>
      <c r="C26" s="25">
        <v>150</v>
      </c>
      <c r="D26" s="25">
        <v>150</v>
      </c>
      <c r="E26" s="25">
        <v>78</v>
      </c>
      <c r="F26" s="25">
        <v>78</v>
      </c>
      <c r="G26" s="20"/>
      <c r="H26" s="23" t="str">
        <f>A26</f>
        <v>Яблоки</v>
      </c>
      <c r="I26" s="25">
        <f>B26</f>
        <v>150</v>
      </c>
      <c r="J26" s="25">
        <f t="shared" si="2"/>
        <v>150</v>
      </c>
      <c r="K26" s="25">
        <f t="shared" si="3"/>
        <v>150</v>
      </c>
      <c r="L26" s="25">
        <f t="shared" si="4"/>
        <v>78</v>
      </c>
      <c r="M26" s="25">
        <f t="shared" si="5"/>
        <v>78</v>
      </c>
    </row>
    <row r="27" spans="1:13" ht="22.5" hidden="1" customHeight="1" x14ac:dyDescent="0.25">
      <c r="A27" s="23"/>
      <c r="B27" s="25"/>
      <c r="C27" s="25"/>
      <c r="D27" s="25"/>
      <c r="E27" s="25"/>
      <c r="F27" s="25"/>
      <c r="G27" s="20"/>
      <c r="H27" s="23">
        <f>A27</f>
        <v>0</v>
      </c>
      <c r="I27" s="25">
        <f t="shared" si="1"/>
        <v>0</v>
      </c>
      <c r="J27" s="25">
        <f t="shared" si="2"/>
        <v>0</v>
      </c>
      <c r="K27" s="25">
        <f t="shared" si="3"/>
        <v>0</v>
      </c>
      <c r="L27" s="25">
        <f t="shared" si="4"/>
        <v>0</v>
      </c>
      <c r="M27" s="25">
        <f t="shared" si="5"/>
        <v>0</v>
      </c>
    </row>
    <row r="28" spans="1:13" ht="21.75" customHeight="1" x14ac:dyDescent="0.25">
      <c r="A28" s="24" t="s">
        <v>1</v>
      </c>
      <c r="B28" s="15"/>
      <c r="C28" s="15"/>
      <c r="D28" s="15"/>
      <c r="E28" s="25"/>
      <c r="F28" s="25"/>
      <c r="G28" s="4"/>
      <c r="H28" s="24" t="str">
        <f>A28</f>
        <v>Ужин</v>
      </c>
      <c r="I28" s="15"/>
      <c r="J28" s="15"/>
      <c r="K28" s="15"/>
      <c r="L28" s="25">
        <f t="shared" si="4"/>
        <v>0</v>
      </c>
      <c r="M28" s="25">
        <f t="shared" si="5"/>
        <v>0</v>
      </c>
    </row>
    <row r="29" spans="1:13" ht="21.75" customHeight="1" x14ac:dyDescent="0.25">
      <c r="A29" s="23" t="s">
        <v>41</v>
      </c>
      <c r="B29" s="25">
        <v>130</v>
      </c>
      <c r="C29" s="25">
        <v>130</v>
      </c>
      <c r="D29" s="25">
        <v>130</v>
      </c>
      <c r="E29" s="25">
        <v>181.4</v>
      </c>
      <c r="F29" s="25">
        <v>181.4</v>
      </c>
      <c r="H29" s="23" t="str">
        <f>A29</f>
        <v>Каша перловая рассыпчатая</v>
      </c>
      <c r="I29" s="25">
        <f t="shared" si="1"/>
        <v>130</v>
      </c>
      <c r="J29" s="25">
        <f t="shared" si="2"/>
        <v>130</v>
      </c>
      <c r="K29" s="25">
        <f t="shared" si="3"/>
        <v>130</v>
      </c>
      <c r="L29" s="25">
        <f t="shared" si="4"/>
        <v>181.4</v>
      </c>
      <c r="M29" s="25">
        <f t="shared" si="5"/>
        <v>181.4</v>
      </c>
    </row>
    <row r="30" spans="1:13" ht="21.75" customHeight="1" x14ac:dyDescent="0.25">
      <c r="A30" s="23" t="s">
        <v>42</v>
      </c>
      <c r="B30" s="25">
        <v>70</v>
      </c>
      <c r="C30" s="25">
        <v>70</v>
      </c>
      <c r="D30" s="25">
        <v>60</v>
      </c>
      <c r="E30" s="25">
        <v>112</v>
      </c>
      <c r="F30" s="25">
        <v>96</v>
      </c>
      <c r="H30" s="23" t="str">
        <f t="shared" ref="H30:H32" si="7">A30</f>
        <v>Птица в соусе томатном</v>
      </c>
      <c r="I30" s="25">
        <f t="shared" si="1"/>
        <v>70</v>
      </c>
      <c r="J30" s="25">
        <f t="shared" si="2"/>
        <v>70</v>
      </c>
      <c r="K30" s="25">
        <f t="shared" si="3"/>
        <v>60</v>
      </c>
      <c r="L30" s="25">
        <f t="shared" si="4"/>
        <v>112</v>
      </c>
      <c r="M30" s="25">
        <f t="shared" si="5"/>
        <v>96</v>
      </c>
    </row>
    <row r="31" spans="1:13" ht="21.75" customHeight="1" x14ac:dyDescent="0.25">
      <c r="A31" s="23" t="s">
        <v>50</v>
      </c>
      <c r="B31" s="25">
        <v>30</v>
      </c>
      <c r="C31" s="25">
        <v>30</v>
      </c>
      <c r="D31" s="25">
        <v>30</v>
      </c>
      <c r="E31" s="25">
        <v>76.5</v>
      </c>
      <c r="F31" s="25">
        <v>76.5</v>
      </c>
      <c r="H31" s="23" t="str">
        <f t="shared" si="7"/>
        <v>Хлеб пшеничный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76.5</v>
      </c>
      <c r="M31" s="25">
        <f t="shared" si="5"/>
        <v>76.5</v>
      </c>
    </row>
    <row r="32" spans="1:13" ht="21.75" customHeight="1" x14ac:dyDescent="0.25">
      <c r="A32" s="23" t="s">
        <v>51</v>
      </c>
      <c r="B32" s="25">
        <v>180</v>
      </c>
      <c r="C32" s="25">
        <v>180</v>
      </c>
      <c r="D32" s="25">
        <v>150</v>
      </c>
      <c r="E32" s="25">
        <v>86.7</v>
      </c>
      <c r="F32" s="25">
        <v>72.7</v>
      </c>
      <c r="H32" s="23" t="str">
        <f t="shared" si="7"/>
        <v>Компот из сухофрутов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86.7</v>
      </c>
      <c r="M32" s="25">
        <f t="shared" si="5"/>
        <v>72.7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7"/>
  <sheetViews>
    <sheetView workbookViewId="0">
      <selection sqref="A1:K27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овсяная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 и сыром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Кисломолочный напиток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Суп с макар.изд на кур 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Тефтели рыбные запеченые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 t="str">
        <f>'на стенд'!A19</f>
        <v>Соус сметанный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  отварной с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Свежий огурец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Кисель из облепихи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стенд'!A26</f>
        <v>Яблоки</v>
      </c>
      <c r="D21" s="12"/>
      <c r="E21" s="12"/>
      <c r="F21" s="12"/>
      <c r="G21" s="12"/>
      <c r="H21" s="12"/>
      <c r="I21" s="12"/>
      <c r="J21" s="12"/>
      <c r="K21" s="12"/>
    </row>
    <row r="22" spans="1:11" ht="20.25" hidden="1" customHeight="1" x14ac:dyDescent="0.25">
      <c r="A22" s="12"/>
      <c r="B22" s="12"/>
      <c r="C22" s="13">
        <f>'на стенд'!A27</f>
        <v>0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2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стенд'!A29</f>
        <v>Каша перловая рассыпчатая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стенд'!A30</f>
        <v>Птица в соусе томатном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Хлеб пшеничный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Компот из сухофрутов</v>
      </c>
      <c r="D27" s="12"/>
      <c r="E27" s="12"/>
      <c r="F27" s="12"/>
      <c r="G27" s="12"/>
      <c r="H27" s="12"/>
      <c r="I27" s="12"/>
      <c r="J27" s="12"/>
      <c r="K27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2026-09-16T08:20:48Z</dcterms:modified>
</cp:coreProperties>
</file>