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 activeTab="1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20" i="1"/>
  <c r="I21" i="1"/>
  <c r="I22" i="1"/>
  <c r="I23" i="1"/>
  <c r="I24" i="1"/>
  <c r="I27" i="1"/>
  <c r="I29" i="1"/>
  <c r="I30" i="1"/>
  <c r="I31" i="1"/>
  <c r="J11" i="1"/>
  <c r="K11" i="1"/>
  <c r="I11" i="1"/>
  <c r="C25" i="2" l="1"/>
  <c r="C26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1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<sst xmlns="http://schemas.openxmlformats.org/spreadsheetml/2006/main" count="61" uniqueCount="53">
  <si>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</si>
  <si>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</si>
  <si>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</si>
  <si>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</si>
  <si>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</si>
  <si>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</si>
  <si>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</si>
  <si>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</si>
  <si>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</si>
  <si>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</si>
  <si>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</si>
  <si>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</si>
  <si>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</si>
  <si>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</si>
  <si>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</si>
  <si>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</si>
  <si>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</si>
  <si>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</si>
  <si>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</si>
  <si>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</si>
  <si>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</si>
  <si>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</si>
  <si>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</si>
  <si>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</si>
  <si>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</si>
  <si>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</si>
  <si>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</si>
  <si>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</si>
  <si>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</si>
  <si>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</si>
  <si>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</si>
  <si>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</si>
  <si>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</si>
  <si>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</si>
  <si>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</si>
  <si>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Бананы</t>
  </si>
  <si>
    <t>Каша манная молочная жидкая</t>
  </si>
  <si>
    <t>Бутерброд с повидлом</t>
  </si>
  <si>
    <t>Кофейный напиток с молоком</t>
  </si>
  <si>
    <t>ОВЗ 192</t>
  </si>
  <si>
    <t>Суп с бобовыми на кур.бульоне</t>
  </si>
  <si>
    <t>Котлета из птицы запеченая</t>
  </si>
  <si>
    <t>Макароны отварные с маслом</t>
  </si>
  <si>
    <t>Соус сметанный</t>
  </si>
  <si>
    <t>Свекольный салат с сыром</t>
  </si>
  <si>
    <t>Компот курага/чернослив</t>
  </si>
  <si>
    <t>Пряник</t>
  </si>
  <si>
    <t xml:space="preserve">Кисломолочный напиток </t>
  </si>
  <si>
    <t>Салат "Зимний"</t>
  </si>
  <si>
    <t>Напиток из шиповника</t>
  </si>
  <si>
    <t xml:space="preserve">                    Меню на 16 Сентября 2026 года</t>
  </si>
  <si>
    <t>Булочка "Творожная"</t>
  </si>
  <si>
    <t>16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</si>
</sst>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workbookViewId="0"/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" customWidth="1"/>
    <col min="5" max="5" width="11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50</v>
      </c>
      <c r="B6" s="2"/>
      <c r="C6" s="2"/>
      <c r="D6" s="2"/>
      <c r="E6" s="2"/>
      <c r="F6" s="3"/>
      <c r="G6" s="7"/>
      <c r="H6" s="2" t="str">
        <f>A6</f>
        <v xml:space="preserve">                    Меню на 16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36</v>
      </c>
      <c r="B11" s="25">
        <v>200</v>
      </c>
      <c r="C11" s="25">
        <v>200</v>
      </c>
      <c r="D11" s="25">
        <v>170</v>
      </c>
      <c r="E11" s="25">
        <v>215.4</v>
      </c>
      <c r="F11" s="25">
        <v>161.6</v>
      </c>
      <c r="G11" s="4"/>
      <c r="H11" s="23" t="str">
        <f>A11</f>
        <v>Каша манная молочная жидкая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215.4</v>
      </c>
      <c r="M11" s="25">
        <f>F11</f>
        <v>161.6</v>
      </c>
    </row>
    <row r="12" spans="1:18" ht="21.75" customHeight="1" x14ac:dyDescent="0.25">
      <c r="A12" s="23" t="s">
        <v>37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повидлом</v>
      </c>
      <c r="I12" s="25">
        <f t="shared" ref="I12:I31" si="1">B12</f>
        <v>45</v>
      </c>
      <c r="J12" s="25">
        <f t="shared" ref="J12:J31" si="2">C12</f>
        <v>45</v>
      </c>
      <c r="K12" s="25">
        <f t="shared" ref="K12:K31" si="3">D12</f>
        <v>35</v>
      </c>
      <c r="L12" s="25">
        <f t="shared" ref="L12:L31" si="4">E12</f>
        <v>183</v>
      </c>
      <c r="M12" s="25">
        <f t="shared" ref="M12:M31" si="5">F12</f>
        <v>142.30000000000001</v>
      </c>
      <c r="R12" t="s">
        <v>2</v>
      </c>
    </row>
    <row r="13" spans="1:18" ht="21.75" customHeight="1" x14ac:dyDescent="0.25">
      <c r="A13" s="23" t="s">
        <v>38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35</v>
      </c>
      <c r="B15" s="25">
        <v>0</v>
      </c>
      <c r="C15" s="25">
        <v>200</v>
      </c>
      <c r="D15" s="25">
        <v>0</v>
      </c>
      <c r="E15" s="25" t="s">
        <v>39</v>
      </c>
      <c r="F15" s="25">
        <v>0</v>
      </c>
      <c r="G15" s="4"/>
      <c r="H15" s="23" t="str">
        <f>A15</f>
        <v>Бананы</v>
      </c>
      <c r="I15" s="25">
        <f>B15</f>
        <v>0</v>
      </c>
      <c r="J15" s="25">
        <f>C15</f>
        <v>200</v>
      </c>
      <c r="K15" s="25">
        <f>D15</f>
        <v>0</v>
      </c>
      <c r="L15" s="25" t="str">
        <f t="shared" si="4"/>
        <v>ОВЗ 192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40</v>
      </c>
      <c r="B17" s="25">
        <v>180</v>
      </c>
      <c r="C17" s="25">
        <v>180</v>
      </c>
      <c r="D17" s="25">
        <v>150</v>
      </c>
      <c r="E17" s="25">
        <v>161</v>
      </c>
      <c r="F17" s="25">
        <v>111.5</v>
      </c>
      <c r="G17" s="20"/>
      <c r="H17" s="23" t="str">
        <f>A17</f>
        <v>Суп с бобовыми на кур.бульоне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161</v>
      </c>
      <c r="M17" s="25">
        <f t="shared" si="5"/>
        <v>111.5</v>
      </c>
    </row>
    <row r="18" spans="1:13" ht="21.75" customHeight="1" x14ac:dyDescent="0.25">
      <c r="A18" s="23" t="s">
        <v>41</v>
      </c>
      <c r="B18" s="25">
        <v>80</v>
      </c>
      <c r="C18" s="25">
        <v>80</v>
      </c>
      <c r="D18" s="25">
        <v>80</v>
      </c>
      <c r="E18" s="25">
        <v>163</v>
      </c>
      <c r="F18" s="25">
        <v>163</v>
      </c>
      <c r="G18" s="20"/>
      <c r="H18" s="23" t="str">
        <f t="shared" ref="H18:H24" si="6">A18</f>
        <v>Котлета из птицы запеченая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163</v>
      </c>
      <c r="M18" s="25">
        <f t="shared" si="5"/>
        <v>163</v>
      </c>
    </row>
    <row r="19" spans="1:13" ht="21" customHeight="1" x14ac:dyDescent="0.25">
      <c r="A19" s="23" t="s">
        <v>43</v>
      </c>
      <c r="B19" s="25">
        <v>20</v>
      </c>
      <c r="C19" s="25">
        <v>20</v>
      </c>
      <c r="D19" s="25">
        <v>20</v>
      </c>
      <c r="E19" s="25">
        <v>31</v>
      </c>
      <c r="F19" s="25">
        <v>31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31</v>
      </c>
    </row>
    <row r="20" spans="1:13" ht="20.25" x14ac:dyDescent="0.25">
      <c r="A20" s="23" t="s">
        <v>42</v>
      </c>
      <c r="B20" s="25">
        <v>150</v>
      </c>
      <c r="C20" s="25">
        <v>150</v>
      </c>
      <c r="D20" s="25">
        <v>130</v>
      </c>
      <c r="E20" s="25">
        <v>218.5</v>
      </c>
      <c r="F20" s="25">
        <v>189.4</v>
      </c>
      <c r="G20" s="20"/>
      <c r="H20" s="23" t="str">
        <f t="shared" si="6"/>
        <v>Макароны отварные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218.5</v>
      </c>
      <c r="M20" s="25">
        <f t="shared" si="5"/>
        <v>189.4</v>
      </c>
    </row>
    <row r="21" spans="1:13" ht="22.5" customHeight="1" x14ac:dyDescent="0.25">
      <c r="A21" s="23" t="s">
        <v>44</v>
      </c>
      <c r="B21" s="25">
        <v>50</v>
      </c>
      <c r="C21" s="25">
        <v>50</v>
      </c>
      <c r="D21" s="25">
        <v>30</v>
      </c>
      <c r="E21" s="25">
        <v>74</v>
      </c>
      <c r="F21" s="25">
        <v>44.4</v>
      </c>
      <c r="G21" s="20"/>
      <c r="H21" s="23" t="str">
        <f t="shared" si="6"/>
        <v>Свекольный салат с сыром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74</v>
      </c>
      <c r="M21" s="25">
        <f t="shared" si="5"/>
        <v>44.4</v>
      </c>
    </row>
    <row r="22" spans="1:13" ht="21.75" customHeight="1" x14ac:dyDescent="0.25">
      <c r="A22" s="23" t="s">
        <v>45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курага/чернослив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5.5" customHeight="1" x14ac:dyDescent="0.25">
      <c r="A26" s="23" t="s">
        <v>46</v>
      </c>
      <c r="B26" s="25">
        <v>35</v>
      </c>
      <c r="C26" s="25">
        <v>35</v>
      </c>
      <c r="D26" s="25">
        <v>35</v>
      </c>
      <c r="E26" s="25">
        <v>143</v>
      </c>
      <c r="F26" s="25">
        <v>143</v>
      </c>
      <c r="G26" s="20"/>
      <c r="H26" s="23" t="str">
        <f>A26</f>
        <v>Пряник</v>
      </c>
      <c r="I26" s="25">
        <f>B26</f>
        <v>35</v>
      </c>
      <c r="J26" s="25">
        <f t="shared" si="2"/>
        <v>35</v>
      </c>
      <c r="K26" s="25">
        <f t="shared" si="3"/>
        <v>35</v>
      </c>
      <c r="L26" s="25">
        <f t="shared" si="4"/>
        <v>143</v>
      </c>
      <c r="M26" s="25">
        <f t="shared" si="5"/>
        <v>143</v>
      </c>
    </row>
    <row r="27" spans="1:13" ht="22.5" customHeight="1" x14ac:dyDescent="0.25">
      <c r="A27" s="23" t="s">
        <v>47</v>
      </c>
      <c r="B27" s="25">
        <v>180</v>
      </c>
      <c r="C27" s="25">
        <v>180</v>
      </c>
      <c r="D27" s="25">
        <v>150</v>
      </c>
      <c r="E27" s="25">
        <v>178</v>
      </c>
      <c r="F27" s="25">
        <v>148</v>
      </c>
      <c r="G27" s="20"/>
      <c r="H27" s="23" t="str">
        <f>A27</f>
        <v xml:space="preserve">Кисломолочный напиток </v>
      </c>
      <c r="I27" s="25">
        <f t="shared" si="1"/>
        <v>180</v>
      </c>
      <c r="J27" s="25">
        <f t="shared" si="2"/>
        <v>180</v>
      </c>
      <c r="K27" s="25">
        <f t="shared" si="3"/>
        <v>150</v>
      </c>
      <c r="L27" s="25">
        <f t="shared" si="4"/>
        <v>178</v>
      </c>
      <c r="M27" s="25">
        <f t="shared" si="5"/>
        <v>148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51</v>
      </c>
      <c r="B29" s="25">
        <v>50</v>
      </c>
      <c r="C29" s="25">
        <v>50</v>
      </c>
      <c r="D29" s="25">
        <v>50</v>
      </c>
      <c r="E29" s="25">
        <v>153</v>
      </c>
      <c r="F29" s="25">
        <v>153</v>
      </c>
      <c r="H29" s="23" t="str">
        <f>A29</f>
        <v>Булочка "Творожная"</v>
      </c>
      <c r="I29" s="25">
        <f t="shared" si="1"/>
        <v>50</v>
      </c>
      <c r="J29" s="25">
        <f t="shared" si="2"/>
        <v>50</v>
      </c>
      <c r="K29" s="25">
        <f t="shared" si="3"/>
        <v>50</v>
      </c>
      <c r="L29" s="25">
        <f t="shared" si="4"/>
        <v>153</v>
      </c>
      <c r="M29" s="25">
        <f t="shared" si="5"/>
        <v>153</v>
      </c>
    </row>
    <row r="30" spans="1:13" ht="21.75" customHeight="1" x14ac:dyDescent="0.25">
      <c r="A30" s="23" t="s">
        <v>48</v>
      </c>
      <c r="B30" s="25">
        <v>70</v>
      </c>
      <c r="C30" s="25">
        <v>70</v>
      </c>
      <c r="D30" s="25">
        <v>70</v>
      </c>
      <c r="E30" s="25">
        <v>120</v>
      </c>
      <c r="F30" s="25">
        <v>120</v>
      </c>
      <c r="H30" s="23" t="str">
        <f t="shared" ref="H30:H31" si="7">A30</f>
        <v>Салат "Зимний"</v>
      </c>
      <c r="I30" s="25">
        <f t="shared" si="1"/>
        <v>70</v>
      </c>
      <c r="J30" s="25">
        <f t="shared" si="2"/>
        <v>70</v>
      </c>
      <c r="K30" s="25">
        <f t="shared" si="3"/>
        <v>70</v>
      </c>
      <c r="L30" s="25">
        <f t="shared" si="4"/>
        <v>120</v>
      </c>
      <c r="M30" s="25">
        <f t="shared" si="5"/>
        <v>120</v>
      </c>
    </row>
    <row r="31" spans="1:13" ht="21.75" customHeight="1" x14ac:dyDescent="0.25">
      <c r="A31" s="23" t="s">
        <v>49</v>
      </c>
      <c r="B31" s="25">
        <v>180</v>
      </c>
      <c r="C31" s="25">
        <v>180</v>
      </c>
      <c r="D31" s="25">
        <v>150</v>
      </c>
      <c r="E31" s="25">
        <v>86</v>
      </c>
      <c r="F31" s="25">
        <v>72.3</v>
      </c>
      <c r="H31" s="23" t="str">
        <f t="shared" si="7"/>
        <v>Напиток из шиповника</v>
      </c>
      <c r="I31" s="25">
        <f t="shared" si="1"/>
        <v>180</v>
      </c>
      <c r="J31" s="25">
        <f t="shared" si="2"/>
        <v>180</v>
      </c>
      <c r="K31" s="25">
        <f t="shared" si="3"/>
        <v>150</v>
      </c>
      <c r="L31" s="25">
        <f t="shared" si="4"/>
        <v>86</v>
      </c>
      <c r="M31" s="25">
        <f t="shared" si="5"/>
        <v>72.3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tabSelected="1" topLeftCell="A6" workbookViewId="0">
      <selection sqref="A1:K27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манная молочная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Бананы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с бобовыми на кур.бульоне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Котлета из птицы запеченая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Макароны отварные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Свекольный салат с сыром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курага/чернослив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Пряник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стенд'!A27</f>
        <v xml:space="preserve">Кисломолочный напиток 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Булочка "Творожная"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Салат "Зимний"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Напиток из шиповника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2026-09-15T05:22:27Z</dcterms:modified>
</cp:coreProperties>
</file>