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7B1E7BA6-507E-4AF1-83CD-6B284FF387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C10" i="2" l="1"/>
  <c r="M16" i="1"/>
  <c r="L16" i="1"/>
  <c r="K16" i="1"/>
  <c r="J16" i="1"/>
  <c r="I16" i="1"/>
  <c r="H16" i="1"/>
  <c r="C5" i="2" l="1"/>
  <c r="M20" i="1"/>
  <c r="H20" i="1"/>
  <c r="C9" i="2" l="1"/>
  <c r="C16" i="2" l="1"/>
  <c r="L12" i="1" l="1"/>
  <c r="M12" i="1"/>
  <c r="L13" i="1"/>
  <c r="M13" i="1"/>
  <c r="L14" i="1"/>
  <c r="M14" i="1"/>
  <c r="L15" i="1"/>
  <c r="M15" i="1"/>
  <c r="L17" i="1"/>
  <c r="M17" i="1"/>
  <c r="L18" i="1"/>
  <c r="M18" i="1"/>
  <c r="L19" i="1"/>
  <c r="M19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M11" i="1"/>
  <c r="L11" i="1"/>
  <c r="M9" i="1"/>
  <c r="L9" i="1"/>
  <c r="C23" i="2" l="1"/>
  <c r="I8" i="1" l="1"/>
  <c r="H8" i="1"/>
  <c r="L8" i="1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22" i="2"/>
  <c r="C13" i="2"/>
  <c r="C14" i="2"/>
  <c r="C15" i="2"/>
  <c r="C17" i="2"/>
  <c r="C18" i="2"/>
  <c r="C19" i="2"/>
  <c r="C12" i="2"/>
  <c r="C6" i="2"/>
  <c r="C7" i="2"/>
  <c r="H3" i="1" l="1"/>
  <c r="H2" i="1"/>
  <c r="H28" i="1" l="1"/>
  <c r="H23" i="1" l="1"/>
  <c r="H22" i="1"/>
  <c r="H31" i="1" l="1"/>
  <c r="H32" i="1"/>
  <c r="H30" i="1"/>
  <c r="H27" i="1"/>
  <c r="H19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<sst xmlns="http://schemas.openxmlformats.org/spreadsheetml/2006/main" count="69" uniqueCount="58">
  <si>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</si>
  <si>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</si>
  <si>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</si>
  <si>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</si>
  <si>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</si>
  <si>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</si>
  <si>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</si>
  <si>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</si>
  <si>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</si>
  <si>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</si>
  <si>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</si>
  <si>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</si>
  <si>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</si>
  <si>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</si>
  <si>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</si>
  <si>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</si>
  <si>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</si>
  <si>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</si>
  <si>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</si>
  <si>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</si>
  <si>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</si>
  <si>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</si>
  <si>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</si>
  <si>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</si>
  <si>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</si>
  <si>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</si>
  <si>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</si>
  <si>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</si>
  <si>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</si>
  <si>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</si>
  <si>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Чай без сахара</t>
  </si>
  <si>
    <t>Каша молочная пшеничная</t>
  </si>
  <si>
    <t>Кофейный напиток с молоком</t>
  </si>
  <si>
    <t>Суп картофельный с макарон. изд. на кур/бул с гренками</t>
  </si>
  <si>
    <t>180/20</t>
  </si>
  <si>
    <t>150/20</t>
  </si>
  <si>
    <t>91,1/65,4</t>
  </si>
  <si>
    <t>75,9/65,4</t>
  </si>
  <si>
    <t>Картофель отварной с маслом</t>
  </si>
  <si>
    <t>Соус белый</t>
  </si>
  <si>
    <t>Овощи натур. Свежий огурец/помидор</t>
  </si>
  <si>
    <t>Компот из сухофруктов</t>
  </si>
  <si>
    <t>Тефтели рыбные запеченые</t>
  </si>
  <si>
    <t>Фруктовое пюре + пряник</t>
  </si>
  <si>
    <t>125/35</t>
  </si>
  <si>
    <t>ОВЗ 55/143</t>
  </si>
  <si>
    <t>Бананы</t>
  </si>
  <si>
    <t>Хлеб ржано-пшеничный/пшеничный</t>
  </si>
  <si>
    <t>30/20</t>
  </si>
  <si>
    <t>20/20</t>
  </si>
  <si>
    <t>66,7/48</t>
  </si>
  <si>
    <t>44,5/48</t>
  </si>
  <si>
    <t>Бутерброд с маслом слив. и сыром</t>
  </si>
  <si>
    <t xml:space="preserve">                    Меню на 21 Мая 2026 года</t>
  </si>
  <si>
    <t xml:space="preserve">Омлет натуральный с зеленым горошком </t>
  </si>
  <si>
    <t>100/30</t>
  </si>
  <si>
    <t xml:space="preserve">Хлеб пшеничный </t>
  </si>
  <si>
    <t>21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</si>
</sst>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R32"/>
  <sheetViews>
    <sheetView tabSelected="1" workbookViewId="0">
      <selection activeCell="A8" sqref="A8:A9"/>
    </sheetView>
  </sheetViews>
  <sheetFormatPr defaultRowHeight="15" x14ac:dyDescent="0.25"/>
  <cols>
    <col min="1" max="1" width="41.5703125" customWidth="1"/>
    <col min="2" max="4" width="8" customWidth="1"/>
    <col min="5" max="5" width="12.28515625" customWidth="1"/>
    <col min="6" max="6" width="10" customWidth="1"/>
    <col min="7" max="7" width="2" style="6" customWidth="1"/>
    <col min="8" max="8" width="42.28515625" customWidth="1"/>
    <col min="9" max="11" width="8.7109375" customWidth="1"/>
    <col min="12" max="12" width="12.7109375" customWidth="1"/>
    <col min="13" max="13" width="11" customWidth="1"/>
  </cols>
  <sheetData>
    <row r="1" spans="1:18" ht="24" customHeight="1" x14ac:dyDescent="0.25"/>
    <row r="2" spans="1:18" ht="18.75" x14ac:dyDescent="0.25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25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25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25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35">
      <c r="A6" s="2" t="s">
        <v>53</v>
      </c>
      <c r="B6" s="2"/>
      <c r="C6" s="2"/>
      <c r="D6" s="2"/>
      <c r="E6" s="2"/>
      <c r="F6" s="3"/>
      <c r="G6" s="7"/>
      <c r="H6" s="2" t="str">
        <f>A6</f>
        <v xml:space="preserve">                    Меню на 21 Мая 2026 года</v>
      </c>
      <c r="I6" s="2"/>
      <c r="J6" s="2"/>
      <c r="K6" s="2"/>
      <c r="L6" s="2"/>
      <c r="M6" s="3"/>
    </row>
    <row r="7" spans="1:18" ht="21" customHeight="1" x14ac:dyDescent="0.35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25">
      <c r="A8" s="32" t="s">
        <v>21</v>
      </c>
      <c r="B8" s="30" t="s">
        <v>22</v>
      </c>
      <c r="C8" s="34"/>
      <c r="D8" s="31"/>
      <c r="E8" s="30" t="s">
        <v>25</v>
      </c>
      <c r="F8" s="31"/>
      <c r="G8" s="4"/>
      <c r="H8" s="32" t="str">
        <f>A8</f>
        <v>Наименование блюда</v>
      </c>
      <c r="I8" s="30" t="str">
        <f>B8</f>
        <v>Масса порции (гр)</v>
      </c>
      <c r="J8" s="34"/>
      <c r="K8" s="31"/>
      <c r="L8" s="30" t="str">
        <f>E8</f>
        <v xml:space="preserve">Калорийность порции </v>
      </c>
      <c r="M8" s="31"/>
    </row>
    <row r="9" spans="1:18" ht="27.75" customHeight="1" x14ac:dyDescent="0.25">
      <c r="A9" s="33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3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25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8.75" x14ac:dyDescent="0.25">
      <c r="A11" s="23" t="s">
        <v>31</v>
      </c>
      <c r="B11" s="25">
        <v>180</v>
      </c>
      <c r="C11" s="25">
        <v>180</v>
      </c>
      <c r="D11" s="25">
        <v>150</v>
      </c>
      <c r="E11" s="25">
        <v>232</v>
      </c>
      <c r="F11" s="25">
        <v>193.4</v>
      </c>
      <c r="G11" s="4"/>
      <c r="H11" s="23" t="str">
        <f>A11</f>
        <v>Каша молочная пшеничная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232</v>
      </c>
      <c r="M11" s="25">
        <f>F11</f>
        <v>193.4</v>
      </c>
    </row>
    <row r="12" spans="1:18" ht="21.75" customHeight="1" x14ac:dyDescent="0.25">
      <c r="A12" s="23" t="s">
        <v>52</v>
      </c>
      <c r="B12" s="25">
        <v>55</v>
      </c>
      <c r="C12" s="25">
        <v>55</v>
      </c>
      <c r="D12" s="25">
        <v>45</v>
      </c>
      <c r="E12" s="25">
        <v>199</v>
      </c>
      <c r="F12" s="25">
        <v>163</v>
      </c>
      <c r="G12" s="4"/>
      <c r="H12" s="23" t="str">
        <f t="shared" ref="H12:H13" si="0">A12</f>
        <v>Бутерброд с маслом слив. и сыром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199</v>
      </c>
      <c r="M12" s="25">
        <f t="shared" ref="M12:M32" si="5">F12</f>
        <v>163</v>
      </c>
      <c r="R12" t="s">
        <v>2</v>
      </c>
    </row>
    <row r="13" spans="1:18" ht="21.75" customHeight="1" x14ac:dyDescent="0.25">
      <c r="A13" s="23" t="s">
        <v>32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25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25">
      <c r="A15" s="23" t="s">
        <v>43</v>
      </c>
      <c r="B15" s="25">
        <v>0</v>
      </c>
      <c r="C15" s="25" t="s">
        <v>44</v>
      </c>
      <c r="D15" s="25">
        <v>0</v>
      </c>
      <c r="E15" s="29" t="s">
        <v>45</v>
      </c>
      <c r="F15" s="25">
        <v>0</v>
      </c>
      <c r="G15" s="4"/>
      <c r="H15" s="23" t="str">
        <f>A15</f>
        <v>Фруктовое пюре + пряник</v>
      </c>
      <c r="I15" s="25">
        <f t="shared" ref="I15:K16" si="6">B15</f>
        <v>0</v>
      </c>
      <c r="J15" s="25" t="str">
        <f t="shared" si="6"/>
        <v>125/35</v>
      </c>
      <c r="K15" s="25">
        <f t="shared" si="6"/>
        <v>0</v>
      </c>
      <c r="L15" s="29" t="str">
        <f t="shared" si="4"/>
        <v>ОВЗ 55/143</v>
      </c>
      <c r="M15" s="25">
        <f t="shared" si="5"/>
        <v>0</v>
      </c>
    </row>
    <row r="16" spans="1:18" ht="21.75" hidden="1" customHeight="1" x14ac:dyDescent="0.25">
      <c r="A16" s="23"/>
      <c r="B16" s="25"/>
      <c r="C16" s="25"/>
      <c r="D16" s="25"/>
      <c r="E16" s="25"/>
      <c r="F16" s="25"/>
      <c r="G16" s="4"/>
      <c r="H16" s="23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ref="L16" si="7">E16</f>
        <v>0</v>
      </c>
      <c r="M16" s="25">
        <f t="shared" ref="M16" si="8">F16</f>
        <v>0</v>
      </c>
    </row>
    <row r="17" spans="1:13" ht="21.75" customHeight="1" x14ac:dyDescent="0.25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>
        <f t="shared" si="4"/>
        <v>0</v>
      </c>
      <c r="M17" s="25">
        <f t="shared" si="5"/>
        <v>0</v>
      </c>
    </row>
    <row r="18" spans="1:13" ht="33.75" customHeight="1" x14ac:dyDescent="0.25">
      <c r="A18" s="23" t="s">
        <v>33</v>
      </c>
      <c r="B18" s="25" t="s">
        <v>34</v>
      </c>
      <c r="C18" s="25" t="s">
        <v>34</v>
      </c>
      <c r="D18" s="25" t="s">
        <v>35</v>
      </c>
      <c r="E18" s="25" t="s">
        <v>36</v>
      </c>
      <c r="F18" s="29" t="s">
        <v>37</v>
      </c>
      <c r="G18" s="20"/>
      <c r="H18" s="23" t="str">
        <f>A18</f>
        <v>Суп картофельный с макарон. изд. на кур/бул с гренками</v>
      </c>
      <c r="I18" s="25" t="str">
        <f t="shared" si="1"/>
        <v>180/20</v>
      </c>
      <c r="J18" s="25" t="str">
        <f t="shared" si="2"/>
        <v>180/20</v>
      </c>
      <c r="K18" s="25" t="str">
        <f t="shared" si="3"/>
        <v>150/20</v>
      </c>
      <c r="L18" s="25" t="str">
        <f t="shared" si="4"/>
        <v>91,1/65,4</v>
      </c>
      <c r="M18" s="29" t="str">
        <f t="shared" si="5"/>
        <v>75,9/65,4</v>
      </c>
    </row>
    <row r="19" spans="1:13" ht="27" customHeight="1" x14ac:dyDescent="0.25">
      <c r="A19" s="23" t="s">
        <v>42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9">A19</f>
        <v>Тефтели рыбные запеченые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21" customHeight="1" x14ac:dyDescent="0.25">
      <c r="A20" s="23" t="s">
        <v>38</v>
      </c>
      <c r="B20" s="25">
        <v>150</v>
      </c>
      <c r="C20" s="25">
        <v>150</v>
      </c>
      <c r="D20" s="25">
        <v>130</v>
      </c>
      <c r="E20" s="25">
        <v>166.1</v>
      </c>
      <c r="F20" s="25">
        <v>144</v>
      </c>
      <c r="G20" s="20"/>
      <c r="H20" s="23" t="str">
        <f t="shared" si="9"/>
        <v>Картофель отварной с маслом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/>
      <c r="M20" s="25">
        <f t="shared" si="5"/>
        <v>144</v>
      </c>
    </row>
    <row r="21" spans="1:13" ht="20.25" x14ac:dyDescent="0.25">
      <c r="A21" s="23" t="s">
        <v>39</v>
      </c>
      <c r="B21" s="25">
        <v>20</v>
      </c>
      <c r="C21" s="25">
        <v>20</v>
      </c>
      <c r="D21" s="25">
        <v>20</v>
      </c>
      <c r="E21" s="25">
        <v>12.5</v>
      </c>
      <c r="F21" s="25">
        <v>12.5</v>
      </c>
      <c r="G21" s="20"/>
      <c r="H21" s="23" t="str">
        <f t="shared" si="9"/>
        <v>Соус белый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12.5</v>
      </c>
      <c r="M21" s="25">
        <f t="shared" si="5"/>
        <v>12.5</v>
      </c>
    </row>
    <row r="22" spans="1:13" ht="34.5" customHeight="1" x14ac:dyDescent="0.25">
      <c r="A22" s="23" t="s">
        <v>40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9"/>
        <v>Овощи натур. Свежий огурец/помидор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25">
      <c r="A23" s="23" t="s">
        <v>41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9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25">
      <c r="A24" s="23"/>
      <c r="B24" s="25"/>
      <c r="C24" s="25"/>
      <c r="D24" s="25"/>
      <c r="E24" s="25"/>
      <c r="F24" s="25"/>
      <c r="G24" s="20"/>
      <c r="H24" s="23">
        <f t="shared" si="9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25">
      <c r="A25" s="23" t="s">
        <v>47</v>
      </c>
      <c r="B25" s="25" t="s">
        <v>48</v>
      </c>
      <c r="C25" s="25" t="s">
        <v>48</v>
      </c>
      <c r="D25" s="25" t="s">
        <v>49</v>
      </c>
      <c r="E25" s="25" t="s">
        <v>50</v>
      </c>
      <c r="F25" s="25" t="s">
        <v>51</v>
      </c>
      <c r="G25" s="20"/>
      <c r="H25" s="23" t="str">
        <f t="shared" si="9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25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21" hidden="1" customHeight="1" x14ac:dyDescent="0.25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1" customHeight="1" x14ac:dyDescent="0.25">
      <c r="A28" s="23" t="s">
        <v>46</v>
      </c>
      <c r="B28" s="25">
        <v>200</v>
      </c>
      <c r="C28" s="25">
        <v>200</v>
      </c>
      <c r="D28" s="25">
        <v>150</v>
      </c>
      <c r="E28" s="25">
        <v>192</v>
      </c>
      <c r="F28" s="25">
        <v>144</v>
      </c>
      <c r="G28" s="20"/>
      <c r="H28" s="23" t="str">
        <f>A28</f>
        <v>Бананы</v>
      </c>
      <c r="I28" s="25">
        <f t="shared" si="1"/>
        <v>200</v>
      </c>
      <c r="J28" s="25">
        <f t="shared" si="2"/>
        <v>200</v>
      </c>
      <c r="K28" s="25">
        <f t="shared" si="3"/>
        <v>150</v>
      </c>
      <c r="L28" s="25">
        <f t="shared" si="4"/>
        <v>192</v>
      </c>
      <c r="M28" s="25">
        <f t="shared" si="5"/>
        <v>144</v>
      </c>
    </row>
    <row r="29" spans="1:13" ht="21.75" customHeight="1" x14ac:dyDescent="0.25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>
        <f t="shared" si="4"/>
        <v>0</v>
      </c>
      <c r="M29" s="25">
        <f t="shared" si="5"/>
        <v>0</v>
      </c>
    </row>
    <row r="30" spans="1:13" ht="36.75" customHeight="1" x14ac:dyDescent="0.25">
      <c r="A30" s="23" t="s">
        <v>54</v>
      </c>
      <c r="B30" s="25" t="s">
        <v>55</v>
      </c>
      <c r="C30" s="25" t="s">
        <v>55</v>
      </c>
      <c r="D30" s="25" t="s">
        <v>55</v>
      </c>
      <c r="E30" s="25">
        <v>208.2</v>
      </c>
      <c r="F30" s="25">
        <v>208.2</v>
      </c>
      <c r="H30" s="23" t="str">
        <f>A30</f>
        <v xml:space="preserve">Омлет натуральный с зеленым горошком </v>
      </c>
      <c r="I30" s="25" t="str">
        <f t="shared" si="1"/>
        <v>100/30</v>
      </c>
      <c r="J30" s="25" t="str">
        <f t="shared" si="2"/>
        <v>100/30</v>
      </c>
      <c r="K30" s="25" t="str">
        <f t="shared" si="3"/>
        <v>100/30</v>
      </c>
      <c r="L30" s="25">
        <f t="shared" si="4"/>
        <v>208.2</v>
      </c>
      <c r="M30" s="25">
        <f t="shared" si="5"/>
        <v>208.2</v>
      </c>
    </row>
    <row r="31" spans="1:13" ht="21.75" customHeight="1" x14ac:dyDescent="0.25">
      <c r="A31" s="23" t="s">
        <v>56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10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25">
      <c r="A32" s="23" t="s">
        <v>30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10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ageMargins left="0.23622047244094491" right="0.23622047244094491" top="0.19685039370078741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5" x14ac:dyDescent="0.25"/>
  <cols>
    <col min="1" max="1" width="13.5703125" customWidth="1"/>
    <col min="2" max="2" width="11.5703125" customWidth="1"/>
    <col min="3" max="3" width="56.28515625" customWidth="1"/>
    <col min="8" max="8" width="13.5703125" customWidth="1"/>
    <col min="9" max="9" width="18.140625" customWidth="1"/>
    <col min="10" max="10" width="10.28515625" customWidth="1"/>
  </cols>
  <sheetData>
    <row r="1" spans="1:11" ht="38.25" customHeight="1" x14ac:dyDescent="0.25">
      <c r="A1" s="35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25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25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25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25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25">
      <c r="A6" s="12"/>
      <c r="B6" s="12"/>
      <c r="C6" s="13" t="str">
        <f>'на стенд'!A12</f>
        <v>Бутерброд с маслом слив. и сыром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25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25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25">
      <c r="A9" s="12"/>
      <c r="B9" s="12"/>
      <c r="C9" s="13" t="str">
        <f>'на стенд'!A15</f>
        <v>Фруктовое пюре + пряник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25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25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25">
      <c r="A12" s="12"/>
      <c r="B12" s="12"/>
      <c r="C12" s="13" t="str">
        <f>'на стенд'!A18</f>
        <v>Суп картофельный с макарон. изд. на кур/бул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25">
      <c r="A13" s="12"/>
      <c r="B13" s="12"/>
      <c r="C13" s="13" t="str">
        <f>'на стенд'!A19</f>
        <v>Тефтели рыбные запеченые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25">
      <c r="A14" s="12"/>
      <c r="B14" s="12"/>
      <c r="C14" s="13" t="str">
        <f>'на стенд'!A20</f>
        <v>Картофель отварной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25">
      <c r="A15" s="12"/>
      <c r="B15" s="12"/>
      <c r="C15" s="13" t="str">
        <f>'на стенд'!A21</f>
        <v>Соус белый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25">
      <c r="A16" s="12"/>
      <c r="B16" s="12"/>
      <c r="C16" s="13" t="str">
        <f>'на стенд'!A22</f>
        <v>Овощи натур. Свежий огурец/помидор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25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25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25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25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25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25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0.25" customHeight="1" x14ac:dyDescent="0.25">
      <c r="A23" s="12"/>
      <c r="B23" s="12"/>
      <c r="C23" s="13" t="str">
        <f>'на стенд'!A28</f>
        <v>Бананы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25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25">
      <c r="A25" s="12"/>
      <c r="B25" s="12"/>
      <c r="C25" s="13" t="str">
        <f>'на стенд'!A30</f>
        <v xml:space="preserve">Омлет натуральный с зеленым горошком 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25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25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2026-05-20T05:02:50Z</dcterms:modified>
</cp:coreProperties>
</file>