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0C90B413-77E8-4BFD-8412-4FB7D8178B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M19" i="1"/>
  <c r="H19" i="1"/>
  <c r="C9" i="2" l="1"/>
  <c r="C15" i="2" l="1"/>
  <c r="L12" i="1" l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M11" i="1"/>
  <c r="L11" i="1"/>
  <c r="M9" i="1"/>
  <c r="L9" i="1"/>
  <c r="C22" i="2" l="1"/>
  <c r="I8" i="1" l="1"/>
  <c r="H8" i="1"/>
  <c r="L8" i="1"/>
  <c r="J15" i="1" l="1"/>
  <c r="K15" i="1"/>
  <c r="I15" i="1"/>
  <c r="H15" i="1"/>
  <c r="H14" i="1"/>
  <c r="H25" i="1"/>
  <c r="H28" i="1"/>
  <c r="H10" i="1"/>
  <c r="I26" i="1"/>
  <c r="J12" i="1"/>
  <c r="K12" i="1"/>
  <c r="J13" i="1"/>
  <c r="K13" i="1"/>
  <c r="J17" i="1"/>
  <c r="K17" i="1"/>
  <c r="J18" i="1"/>
  <c r="K18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9" i="1"/>
  <c r="K29" i="1"/>
  <c r="J30" i="1"/>
  <c r="K30" i="1"/>
  <c r="J31" i="1"/>
  <c r="K31" i="1"/>
  <c r="I12" i="1"/>
  <c r="I13" i="1"/>
  <c r="I17" i="1"/>
  <c r="I18" i="1"/>
  <c r="I20" i="1"/>
  <c r="I21" i="1"/>
  <c r="I22" i="1"/>
  <c r="I23" i="1"/>
  <c r="I24" i="1"/>
  <c r="I27" i="1"/>
  <c r="I29" i="1"/>
  <c r="I30" i="1"/>
  <c r="I31" i="1"/>
  <c r="J11" i="1"/>
  <c r="K11" i="1"/>
  <c r="I11" i="1"/>
  <c r="C25" i="2" l="1"/>
  <c r="C26" i="2"/>
  <c r="C24" i="2"/>
  <c r="C21" i="2"/>
  <c r="C12" i="2"/>
  <c r="C13" i="2"/>
  <c r="C14" i="2"/>
  <c r="C16" i="2"/>
  <c r="C17" i="2"/>
  <c r="C18" i="2"/>
  <c r="C11" i="2"/>
  <c r="C6" i="2"/>
  <c r="C7" i="2"/>
  <c r="H3" i="1" l="1"/>
  <c r="H2" i="1"/>
  <c r="H27" i="1" l="1"/>
  <c r="H22" i="1" l="1"/>
  <c r="H21" i="1"/>
  <c r="H30" i="1" l="1"/>
  <c r="H31" i="1"/>
  <c r="H29" i="1"/>
  <c r="H26" i="1"/>
  <c r="H18" i="1"/>
  <c r="H20" i="1"/>
  <c r="H23" i="1"/>
  <c r="H24" i="1"/>
  <c r="H17" i="1"/>
  <c r="H12" i="1"/>
  <c r="H13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<sst xmlns="http://schemas.openxmlformats.org/spreadsheetml/2006/main" count="61" uniqueCount="53">
  <si>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</si>
  <si>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</si>
  <si>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</si>
  <si>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</si>
  <si>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</si>
  <si>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</si>
  <si>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</si>
  <si>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</si>
  <si>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</si>
  <si>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</si>
  <si>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</si>
  <si>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</si>
  <si>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</si>
  <si>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</si>
  <si>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</si>
  <si>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</si>
  <si>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</si>
  <si>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</si>
  <si>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</si>
  <si>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</si>
  <si>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</si>
  <si>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</si>
  <si>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</si>
  <si>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</si>
  <si>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</si>
  <si>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</si>
  <si>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</si>
  <si>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</si>
  <si>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</si>
  <si>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</si>
  <si>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Бутерброд с маслом</t>
  </si>
  <si>
    <t>Напиток из шиповника</t>
  </si>
  <si>
    <t>Компот из ягод с/м</t>
  </si>
  <si>
    <t>Запеканка из печени</t>
  </si>
  <si>
    <t>Соус сметанный</t>
  </si>
  <si>
    <t>Каша молочная Геркулес</t>
  </si>
  <si>
    <t>Суп с рыбной консервой</t>
  </si>
  <si>
    <t>Картофельное пюре</t>
  </si>
  <si>
    <t>Сушки</t>
  </si>
  <si>
    <t>Соус молочный сладкий</t>
  </si>
  <si>
    <t>Чай без сахара</t>
  </si>
  <si>
    <t>Какао с молоком</t>
  </si>
  <si>
    <t>Бананы</t>
  </si>
  <si>
    <t>ОВЗ 192</t>
  </si>
  <si>
    <t>Овощи натур. Св. помидор/огурец</t>
  </si>
  <si>
    <t>Хлеб ржано-пшеничный/пшеничный</t>
  </si>
  <si>
    <t>30/20</t>
  </si>
  <si>
    <t>20/20</t>
  </si>
  <si>
    <t>66,7/48</t>
  </si>
  <si>
    <t>44,5/48</t>
  </si>
  <si>
    <t>Запеканка творожная</t>
  </si>
  <si>
    <t xml:space="preserve">                    Меню на 19 Мая 2026 года</t>
  </si>
  <si>
    <t>19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</si>
</sst>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R31"/>
  <sheetViews>
    <sheetView tabSelected="1" workbookViewId="0">
      <selection activeCell="A31" sqref="A31"/>
    </sheetView>
  </sheetViews>
  <sheetFormatPr defaultRowHeight="15" x14ac:dyDescent="0.25"/>
  <cols>
    <col min="1" max="1" width="41.5703125" customWidth="1"/>
    <col min="2" max="4" width="8" customWidth="1"/>
    <col min="5" max="5" width="10.28515625" customWidth="1"/>
    <col min="6" max="6" width="9.42578125" customWidth="1"/>
    <col min="7" max="7" width="2" style="6" customWidth="1"/>
    <col min="8" max="8" width="42.28515625" customWidth="1"/>
    <col min="9" max="11" width="8.7109375" customWidth="1"/>
    <col min="12" max="12" width="10.28515625" customWidth="1"/>
    <col min="13" max="13" width="10" customWidth="1"/>
  </cols>
  <sheetData>
    <row r="1" spans="1:18" ht="24" customHeight="1" x14ac:dyDescent="0.25"/>
    <row r="2" spans="1:18" ht="18.75" x14ac:dyDescent="0.25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25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25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25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35">
      <c r="A6" s="2" t="s">
        <v>51</v>
      </c>
      <c r="B6" s="2"/>
      <c r="C6" s="2"/>
      <c r="D6" s="2"/>
      <c r="E6" s="2"/>
      <c r="F6" s="3"/>
      <c r="G6" s="7"/>
      <c r="H6" s="2" t="str">
        <f>A6</f>
        <v xml:space="preserve">                    Меню на 19 Мая 2026 года</v>
      </c>
      <c r="I6" s="2"/>
      <c r="J6" s="2"/>
      <c r="K6" s="2"/>
      <c r="L6" s="2"/>
      <c r="M6" s="3"/>
    </row>
    <row r="7" spans="1:18" ht="21" customHeight="1" x14ac:dyDescent="0.35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25">
      <c r="A8" s="31" t="s">
        <v>21</v>
      </c>
      <c r="B8" s="29" t="s">
        <v>22</v>
      </c>
      <c r="C8" s="33"/>
      <c r="D8" s="30"/>
      <c r="E8" s="29" t="s">
        <v>25</v>
      </c>
      <c r="F8" s="30"/>
      <c r="G8" s="4"/>
      <c r="H8" s="31" t="str">
        <f>A8</f>
        <v>Наименование блюда</v>
      </c>
      <c r="I8" s="29" t="str">
        <f>B8</f>
        <v>Масса порции (гр)</v>
      </c>
      <c r="J8" s="33"/>
      <c r="K8" s="30"/>
      <c r="L8" s="29" t="str">
        <f>E8</f>
        <v xml:space="preserve">Калорийность порции </v>
      </c>
      <c r="M8" s="30"/>
    </row>
    <row r="9" spans="1:18" ht="27.75" customHeight="1" x14ac:dyDescent="0.25">
      <c r="A9" s="32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2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25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8.75" x14ac:dyDescent="0.25">
      <c r="A11" s="23" t="s">
        <v>35</v>
      </c>
      <c r="B11" s="25">
        <v>180</v>
      </c>
      <c r="C11" s="25">
        <v>180</v>
      </c>
      <c r="D11" s="25">
        <v>150</v>
      </c>
      <c r="E11" s="25">
        <v>250</v>
      </c>
      <c r="F11" s="25">
        <v>208.3</v>
      </c>
      <c r="G11" s="4"/>
      <c r="H11" s="23" t="str">
        <f>A11</f>
        <v>Каша молочная Геркулес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250</v>
      </c>
      <c r="M11" s="25">
        <f>F11</f>
        <v>208.3</v>
      </c>
    </row>
    <row r="12" spans="1:18" ht="21.75" customHeight="1" x14ac:dyDescent="0.25">
      <c r="A12" s="23" t="s">
        <v>30</v>
      </c>
      <c r="B12" s="25">
        <v>45</v>
      </c>
      <c r="C12" s="25">
        <v>45</v>
      </c>
      <c r="D12" s="25">
        <v>35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маслом</v>
      </c>
      <c r="I12" s="25">
        <f t="shared" ref="I12:I31" si="1">B12</f>
        <v>45</v>
      </c>
      <c r="J12" s="25">
        <f t="shared" ref="J12:J31" si="2">C12</f>
        <v>45</v>
      </c>
      <c r="K12" s="25">
        <f t="shared" ref="K12:K31" si="3">D12</f>
        <v>35</v>
      </c>
      <c r="L12" s="25">
        <f t="shared" ref="L12:L31" si="4">E12</f>
        <v>183</v>
      </c>
      <c r="M12" s="25">
        <f t="shared" ref="M12:M31" si="5">F12</f>
        <v>142.30000000000001</v>
      </c>
      <c r="R12" t="s">
        <v>2</v>
      </c>
    </row>
    <row r="13" spans="1:18" ht="21.75" customHeight="1" x14ac:dyDescent="0.25">
      <c r="A13" s="23" t="s">
        <v>41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Какао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25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25">
      <c r="A15" s="23" t="s">
        <v>42</v>
      </c>
      <c r="B15" s="25">
        <v>0</v>
      </c>
      <c r="C15" s="25">
        <v>200</v>
      </c>
      <c r="D15" s="25">
        <v>0</v>
      </c>
      <c r="E15" s="25" t="s">
        <v>43</v>
      </c>
      <c r="F15" s="25">
        <v>0</v>
      </c>
      <c r="G15" s="4"/>
      <c r="H15" s="23" t="str">
        <f>A15</f>
        <v>Бананы</v>
      </c>
      <c r="I15" s="25">
        <f>B15</f>
        <v>0</v>
      </c>
      <c r="J15" s="25">
        <f>C15</f>
        <v>200</v>
      </c>
      <c r="K15" s="25">
        <f>D15</f>
        <v>0</v>
      </c>
      <c r="L15" s="25" t="str">
        <f t="shared" si="4"/>
        <v>ОВЗ 192</v>
      </c>
      <c r="M15" s="25">
        <f t="shared" si="5"/>
        <v>0</v>
      </c>
    </row>
    <row r="16" spans="1:18" ht="21.75" customHeight="1" x14ac:dyDescent="0.25">
      <c r="A16" s="24" t="s">
        <v>24</v>
      </c>
      <c r="B16" s="17"/>
      <c r="C16" s="17"/>
      <c r="D16" s="17"/>
      <c r="E16" s="16"/>
      <c r="F16" s="16"/>
      <c r="G16" s="4"/>
      <c r="H16" s="24" t="s">
        <v>20</v>
      </c>
      <c r="I16" s="15"/>
      <c r="J16" s="15"/>
      <c r="K16" s="15"/>
      <c r="L16" s="25">
        <f t="shared" si="4"/>
        <v>0</v>
      </c>
      <c r="M16" s="25">
        <f t="shared" si="5"/>
        <v>0</v>
      </c>
    </row>
    <row r="17" spans="1:13" ht="22.5" customHeight="1" x14ac:dyDescent="0.25">
      <c r="A17" s="23" t="s">
        <v>36</v>
      </c>
      <c r="B17" s="25">
        <v>180</v>
      </c>
      <c r="C17" s="25">
        <v>180</v>
      </c>
      <c r="D17" s="25">
        <v>150</v>
      </c>
      <c r="E17" s="25">
        <v>120.4</v>
      </c>
      <c r="F17" s="25">
        <v>100</v>
      </c>
      <c r="G17" s="20"/>
      <c r="H17" s="23" t="str">
        <f>A17</f>
        <v>Суп с рыбной консервой</v>
      </c>
      <c r="I17" s="25">
        <f t="shared" si="1"/>
        <v>180</v>
      </c>
      <c r="J17" s="25">
        <f t="shared" si="2"/>
        <v>180</v>
      </c>
      <c r="K17" s="25">
        <f t="shared" si="3"/>
        <v>150</v>
      </c>
      <c r="L17" s="25">
        <f t="shared" si="4"/>
        <v>120.4</v>
      </c>
      <c r="M17" s="25">
        <f t="shared" si="5"/>
        <v>100</v>
      </c>
    </row>
    <row r="18" spans="1:13" ht="21.75" customHeight="1" x14ac:dyDescent="0.25">
      <c r="A18" s="23" t="s">
        <v>33</v>
      </c>
      <c r="B18" s="25">
        <v>85</v>
      </c>
      <c r="C18" s="25">
        <v>85</v>
      </c>
      <c r="D18" s="25">
        <v>85</v>
      </c>
      <c r="E18" s="25">
        <v>238</v>
      </c>
      <c r="F18" s="25">
        <v>238</v>
      </c>
      <c r="G18" s="20"/>
      <c r="H18" s="23" t="str">
        <f t="shared" ref="H18:H24" si="6">A18</f>
        <v>Запеканка из печени</v>
      </c>
      <c r="I18" s="25">
        <f t="shared" si="1"/>
        <v>85</v>
      </c>
      <c r="J18" s="25">
        <f t="shared" si="2"/>
        <v>85</v>
      </c>
      <c r="K18" s="25">
        <f t="shared" si="3"/>
        <v>85</v>
      </c>
      <c r="L18" s="25">
        <f t="shared" si="4"/>
        <v>238</v>
      </c>
      <c r="M18" s="25">
        <f t="shared" si="5"/>
        <v>238</v>
      </c>
    </row>
    <row r="19" spans="1:13" ht="21" customHeight="1" x14ac:dyDescent="0.25">
      <c r="A19" s="23" t="s">
        <v>34</v>
      </c>
      <c r="B19" s="25">
        <v>20</v>
      </c>
      <c r="C19" s="25">
        <v>20</v>
      </c>
      <c r="D19" s="25">
        <v>20</v>
      </c>
      <c r="E19" s="25">
        <v>31</v>
      </c>
      <c r="F19" s="25">
        <v>31</v>
      </c>
      <c r="G19" s="20"/>
      <c r="H19" s="23" t="str">
        <f t="shared" si="6"/>
        <v>Соус сметанный</v>
      </c>
      <c r="I19" s="25"/>
      <c r="J19" s="25"/>
      <c r="K19" s="25"/>
      <c r="L19" s="25"/>
      <c r="M19" s="25">
        <f t="shared" si="5"/>
        <v>31</v>
      </c>
    </row>
    <row r="20" spans="1:13" ht="20.25" x14ac:dyDescent="0.25">
      <c r="A20" s="23" t="s">
        <v>37</v>
      </c>
      <c r="B20" s="25">
        <v>150</v>
      </c>
      <c r="C20" s="25">
        <v>150</v>
      </c>
      <c r="D20" s="25">
        <v>130</v>
      </c>
      <c r="E20" s="25">
        <v>181.7</v>
      </c>
      <c r="F20" s="25">
        <v>157.5</v>
      </c>
      <c r="G20" s="20"/>
      <c r="H20" s="23" t="str">
        <f t="shared" si="6"/>
        <v>Картофельное пюре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181.7</v>
      </c>
      <c r="M20" s="25">
        <f t="shared" si="5"/>
        <v>157.5</v>
      </c>
    </row>
    <row r="21" spans="1:13" ht="22.5" customHeight="1" x14ac:dyDescent="0.25">
      <c r="A21" s="23" t="s">
        <v>44</v>
      </c>
      <c r="B21" s="25">
        <v>50</v>
      </c>
      <c r="C21" s="25">
        <v>50</v>
      </c>
      <c r="D21" s="25">
        <v>30</v>
      </c>
      <c r="E21" s="25">
        <v>33</v>
      </c>
      <c r="F21" s="25">
        <v>19</v>
      </c>
      <c r="G21" s="20"/>
      <c r="H21" s="23" t="str">
        <f t="shared" si="6"/>
        <v>Овощи натур. Св. помидор/огурец</v>
      </c>
      <c r="I21" s="25">
        <f t="shared" si="1"/>
        <v>50</v>
      </c>
      <c r="J21" s="25">
        <f t="shared" si="2"/>
        <v>50</v>
      </c>
      <c r="K21" s="25">
        <f t="shared" si="3"/>
        <v>30</v>
      </c>
      <c r="L21" s="25">
        <f t="shared" si="4"/>
        <v>33</v>
      </c>
      <c r="M21" s="25">
        <f t="shared" si="5"/>
        <v>19</v>
      </c>
    </row>
    <row r="22" spans="1:13" ht="21.75" customHeight="1" x14ac:dyDescent="0.25">
      <c r="A22" s="23" t="s">
        <v>32</v>
      </c>
      <c r="B22" s="25">
        <v>180</v>
      </c>
      <c r="C22" s="25">
        <v>180</v>
      </c>
      <c r="D22" s="25">
        <v>150</v>
      </c>
      <c r="E22" s="25">
        <v>104.4</v>
      </c>
      <c r="F22" s="25">
        <v>87</v>
      </c>
      <c r="G22" s="20"/>
      <c r="H22" s="23" t="str">
        <f t="shared" si="6"/>
        <v>Компот из ягод с/м</v>
      </c>
      <c r="I22" s="25">
        <f t="shared" si="1"/>
        <v>180</v>
      </c>
      <c r="J22" s="25">
        <f t="shared" si="2"/>
        <v>180</v>
      </c>
      <c r="K22" s="25">
        <f t="shared" si="3"/>
        <v>150</v>
      </c>
      <c r="L22" s="25">
        <f t="shared" si="4"/>
        <v>104.4</v>
      </c>
      <c r="M22" s="25">
        <f t="shared" si="5"/>
        <v>87</v>
      </c>
    </row>
    <row r="23" spans="1:13" ht="21.75" hidden="1" customHeight="1" x14ac:dyDescent="0.25">
      <c r="A23" s="23"/>
      <c r="B23" s="25"/>
      <c r="C23" s="25"/>
      <c r="D23" s="25"/>
      <c r="E23" s="25"/>
      <c r="F23" s="25"/>
      <c r="G23" s="20"/>
      <c r="H23" s="23">
        <f t="shared" si="6"/>
        <v>0</v>
      </c>
      <c r="I23" s="25">
        <f t="shared" si="1"/>
        <v>0</v>
      </c>
      <c r="J23" s="25">
        <f t="shared" si="2"/>
        <v>0</v>
      </c>
      <c r="K23" s="25">
        <f t="shared" si="3"/>
        <v>0</v>
      </c>
      <c r="L23" s="25">
        <f t="shared" si="4"/>
        <v>0</v>
      </c>
      <c r="M23" s="25">
        <f t="shared" si="5"/>
        <v>0</v>
      </c>
    </row>
    <row r="24" spans="1:13" ht="21.75" customHeight="1" x14ac:dyDescent="0.25">
      <c r="A24" s="23" t="s">
        <v>45</v>
      </c>
      <c r="B24" s="25" t="s">
        <v>46</v>
      </c>
      <c r="C24" s="25" t="s">
        <v>46</v>
      </c>
      <c r="D24" s="25" t="s">
        <v>47</v>
      </c>
      <c r="E24" s="25" t="s">
        <v>48</v>
      </c>
      <c r="F24" s="25" t="s">
        <v>49</v>
      </c>
      <c r="G24" s="20"/>
      <c r="H24" s="23" t="str">
        <f t="shared" si="6"/>
        <v>Хлеб ржано-пшеничный/пшеничный</v>
      </c>
      <c r="I24" s="25" t="str">
        <f t="shared" si="1"/>
        <v>30/20</v>
      </c>
      <c r="J24" s="25" t="str">
        <f t="shared" si="2"/>
        <v>30/20</v>
      </c>
      <c r="K24" s="25" t="str">
        <f t="shared" si="3"/>
        <v>20/20</v>
      </c>
      <c r="L24" s="25" t="str">
        <f t="shared" si="4"/>
        <v>66,7/48</v>
      </c>
      <c r="M24" s="25" t="str">
        <f t="shared" si="5"/>
        <v>44,5/48</v>
      </c>
    </row>
    <row r="25" spans="1:13" ht="21.75" customHeight="1" x14ac:dyDescent="0.25">
      <c r="A25" s="24" t="s">
        <v>3</v>
      </c>
      <c r="B25" s="18"/>
      <c r="C25" s="18"/>
      <c r="D25" s="18"/>
      <c r="E25" s="16"/>
      <c r="F25" s="16"/>
      <c r="G25" s="20"/>
      <c r="H25" s="24" t="str">
        <f>A25</f>
        <v>Полдник</v>
      </c>
      <c r="I25" s="15"/>
      <c r="J25" s="15"/>
      <c r="K25" s="15"/>
      <c r="L25" s="25">
        <f t="shared" si="4"/>
        <v>0</v>
      </c>
      <c r="M25" s="25">
        <f t="shared" si="5"/>
        <v>0</v>
      </c>
    </row>
    <row r="26" spans="1:13" ht="25.5" customHeight="1" x14ac:dyDescent="0.25">
      <c r="A26" s="23" t="s">
        <v>38</v>
      </c>
      <c r="B26" s="25">
        <v>30</v>
      </c>
      <c r="C26" s="25">
        <v>30</v>
      </c>
      <c r="D26" s="25">
        <v>30</v>
      </c>
      <c r="E26" s="25">
        <v>108.5</v>
      </c>
      <c r="F26" s="25">
        <v>108.5</v>
      </c>
      <c r="G26" s="20"/>
      <c r="H26" s="23" t="str">
        <f>A26</f>
        <v>Сушки</v>
      </c>
      <c r="I26" s="25">
        <f>B26</f>
        <v>30</v>
      </c>
      <c r="J26" s="25">
        <f t="shared" si="2"/>
        <v>30</v>
      </c>
      <c r="K26" s="25">
        <f t="shared" si="3"/>
        <v>30</v>
      </c>
      <c r="L26" s="25">
        <f t="shared" si="4"/>
        <v>108.5</v>
      </c>
      <c r="M26" s="25">
        <f t="shared" si="5"/>
        <v>108.5</v>
      </c>
    </row>
    <row r="27" spans="1:13" ht="22.5" customHeight="1" x14ac:dyDescent="0.25">
      <c r="A27" s="23" t="s">
        <v>31</v>
      </c>
      <c r="B27" s="25">
        <v>180</v>
      </c>
      <c r="C27" s="25">
        <v>180</v>
      </c>
      <c r="D27" s="25">
        <v>150</v>
      </c>
      <c r="E27" s="25">
        <v>86.7</v>
      </c>
      <c r="F27" s="25">
        <v>72.3</v>
      </c>
      <c r="G27" s="20"/>
      <c r="H27" s="23" t="str">
        <f>A27</f>
        <v>Напиток из шиповника</v>
      </c>
      <c r="I27" s="25">
        <f t="shared" si="1"/>
        <v>180</v>
      </c>
      <c r="J27" s="25">
        <f t="shared" si="2"/>
        <v>180</v>
      </c>
      <c r="K27" s="25">
        <f t="shared" si="3"/>
        <v>150</v>
      </c>
      <c r="L27" s="25">
        <f t="shared" si="4"/>
        <v>86.7</v>
      </c>
      <c r="M27" s="25">
        <f t="shared" si="5"/>
        <v>72.3</v>
      </c>
    </row>
    <row r="28" spans="1:13" ht="21.75" customHeight="1" x14ac:dyDescent="0.25">
      <c r="A28" s="24" t="s">
        <v>1</v>
      </c>
      <c r="B28" s="15"/>
      <c r="C28" s="15"/>
      <c r="D28" s="15"/>
      <c r="E28" s="25"/>
      <c r="F28" s="25"/>
      <c r="G28" s="4"/>
      <c r="H28" s="24" t="str">
        <f>A28</f>
        <v>Ужин</v>
      </c>
      <c r="I28" s="15"/>
      <c r="J28" s="15"/>
      <c r="K28" s="15"/>
      <c r="L28" s="25">
        <f t="shared" si="4"/>
        <v>0</v>
      </c>
      <c r="M28" s="25">
        <f t="shared" si="5"/>
        <v>0</v>
      </c>
    </row>
    <row r="29" spans="1:13" ht="21.75" customHeight="1" x14ac:dyDescent="0.25">
      <c r="A29" s="23" t="s">
        <v>50</v>
      </c>
      <c r="B29" s="25">
        <v>100</v>
      </c>
      <c r="C29" s="25">
        <v>100</v>
      </c>
      <c r="D29" s="25">
        <v>100</v>
      </c>
      <c r="E29" s="25">
        <v>310</v>
      </c>
      <c r="F29" s="25">
        <v>310</v>
      </c>
      <c r="H29" s="23" t="str">
        <f>A29</f>
        <v>Запеканка творожная</v>
      </c>
      <c r="I29" s="25">
        <f t="shared" si="1"/>
        <v>100</v>
      </c>
      <c r="J29" s="25">
        <f t="shared" si="2"/>
        <v>100</v>
      </c>
      <c r="K29" s="25">
        <f t="shared" si="3"/>
        <v>100</v>
      </c>
      <c r="L29" s="25">
        <f t="shared" si="4"/>
        <v>310</v>
      </c>
      <c r="M29" s="25">
        <f t="shared" si="5"/>
        <v>310</v>
      </c>
    </row>
    <row r="30" spans="1:13" ht="21.75" customHeight="1" x14ac:dyDescent="0.25">
      <c r="A30" s="23" t="s">
        <v>39</v>
      </c>
      <c r="B30" s="25">
        <v>30</v>
      </c>
      <c r="C30" s="25">
        <v>30</v>
      </c>
      <c r="D30" s="25">
        <v>30</v>
      </c>
      <c r="E30" s="25">
        <v>48</v>
      </c>
      <c r="F30" s="25">
        <v>48</v>
      </c>
      <c r="H30" s="23" t="str">
        <f t="shared" ref="H30:H31" si="7">A30</f>
        <v>Соус молочный сладкий</v>
      </c>
      <c r="I30" s="25">
        <f t="shared" si="1"/>
        <v>30</v>
      </c>
      <c r="J30" s="25">
        <f t="shared" si="2"/>
        <v>30</v>
      </c>
      <c r="K30" s="25">
        <f t="shared" si="3"/>
        <v>30</v>
      </c>
      <c r="L30" s="25">
        <f t="shared" si="4"/>
        <v>48</v>
      </c>
      <c r="M30" s="25">
        <f t="shared" si="5"/>
        <v>48</v>
      </c>
    </row>
    <row r="31" spans="1:13" ht="21.75" customHeight="1" x14ac:dyDescent="0.25">
      <c r="A31" s="23" t="s">
        <v>40</v>
      </c>
      <c r="B31" s="25">
        <v>180</v>
      </c>
      <c r="C31" s="25">
        <v>180</v>
      </c>
      <c r="D31" s="25">
        <v>150</v>
      </c>
      <c r="E31" s="25">
        <v>2.5</v>
      </c>
      <c r="F31" s="25">
        <v>2</v>
      </c>
      <c r="H31" s="23" t="str">
        <f t="shared" si="7"/>
        <v>Чай без сахара</v>
      </c>
      <c r="I31" s="25">
        <f t="shared" si="1"/>
        <v>180</v>
      </c>
      <c r="J31" s="25">
        <f t="shared" si="2"/>
        <v>180</v>
      </c>
      <c r="K31" s="25">
        <f t="shared" si="3"/>
        <v>150</v>
      </c>
      <c r="L31" s="25">
        <f t="shared" si="4"/>
        <v>2.5</v>
      </c>
      <c r="M31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ageMargins left="0.23622047244094491" right="0.23622047244094491" top="0.19685039370078741" bottom="0.19685039370078741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sqref="A1:K1"/>
    </sheetView>
  </sheetViews>
  <sheetFormatPr defaultRowHeight="15" x14ac:dyDescent="0.25"/>
  <cols>
    <col min="1" max="1" width="13.5703125" customWidth="1"/>
    <col min="2" max="2" width="11.5703125" customWidth="1"/>
    <col min="3" max="3" width="56.28515625" customWidth="1"/>
    <col min="8" max="8" width="13.5703125" customWidth="1"/>
    <col min="9" max="9" width="18.140625" customWidth="1"/>
    <col min="10" max="10" width="10.28515625" customWidth="1"/>
  </cols>
  <sheetData>
    <row r="1" spans="1:11" ht="38.25" customHeight="1" x14ac:dyDescent="0.25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3" customHeight="1" x14ac:dyDescent="0.25">
      <c r="A2" s="35" t="s">
        <v>4</v>
      </c>
      <c r="B2" s="35" t="s">
        <v>5</v>
      </c>
      <c r="C2" s="36" t="s">
        <v>6</v>
      </c>
      <c r="D2" s="35" t="s">
        <v>7</v>
      </c>
      <c r="E2" s="35"/>
      <c r="F2" s="35"/>
      <c r="G2" s="35"/>
      <c r="H2" s="35" t="s">
        <v>23</v>
      </c>
      <c r="I2" s="35" t="s">
        <v>8</v>
      </c>
      <c r="J2" s="35" t="s">
        <v>9</v>
      </c>
      <c r="K2" s="35" t="s">
        <v>10</v>
      </c>
    </row>
    <row r="3" spans="1:11" ht="36" customHeight="1" x14ac:dyDescent="0.25">
      <c r="A3" s="35"/>
      <c r="B3" s="35"/>
      <c r="C3" s="36"/>
      <c r="D3" s="9" t="s">
        <v>11</v>
      </c>
      <c r="E3" s="10" t="s">
        <v>12</v>
      </c>
      <c r="F3" s="9" t="s">
        <v>13</v>
      </c>
      <c r="G3" s="9" t="s">
        <v>14</v>
      </c>
      <c r="H3" s="35"/>
      <c r="I3" s="35"/>
      <c r="J3" s="35"/>
      <c r="K3" s="35"/>
    </row>
    <row r="4" spans="1:11" ht="21" customHeight="1" x14ac:dyDescent="0.25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25">
      <c r="A5" s="12"/>
      <c r="B5" s="12"/>
      <c r="C5" s="13" t="str">
        <f>'на стенд'!A11</f>
        <v>Каша молочная Геркулес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25">
      <c r="A6" s="12"/>
      <c r="B6" s="12"/>
      <c r="C6" s="13" t="str">
        <f>'на стенд'!A12</f>
        <v>Бутерброд с маслом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25">
      <c r="A7" s="12"/>
      <c r="B7" s="12"/>
      <c r="C7" s="13" t="str">
        <f>'на стенд'!A13</f>
        <v>Какао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25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25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25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25">
      <c r="A11" s="12"/>
      <c r="B11" s="12"/>
      <c r="C11" s="13" t="str">
        <f>'на стенд'!A17</f>
        <v>Суп с рыбной консервой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25">
      <c r="A12" s="12"/>
      <c r="B12" s="12"/>
      <c r="C12" s="13" t="str">
        <f>'на стенд'!A18</f>
        <v>Запеканка из печени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25">
      <c r="A13" s="12"/>
      <c r="B13" s="12"/>
      <c r="C13" s="13" t="str">
        <f>'на стенд'!A19</f>
        <v>Соус сметанный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25">
      <c r="A14" s="12"/>
      <c r="B14" s="12"/>
      <c r="C14" s="13" t="str">
        <f>'на стенд'!A20</f>
        <v>Картофельное пюре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25">
      <c r="A15" s="12"/>
      <c r="B15" s="12"/>
      <c r="C15" s="13" t="str">
        <f>'на стенд'!A21</f>
        <v>Овощи натур. Св. помидор/огурец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25">
      <c r="A16" s="12"/>
      <c r="B16" s="12"/>
      <c r="C16" s="13" t="str">
        <f>'на стенд'!A22</f>
        <v>Компот из ягод с/м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25">
      <c r="A17" s="12"/>
      <c r="B17" s="12"/>
      <c r="C17" s="13">
        <f>'на стенд'!A23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25">
      <c r="A18" s="12"/>
      <c r="B18" s="12"/>
      <c r="C18" s="13" t="str">
        <f>'на стенд'!A24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25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25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25">
      <c r="A21" s="12"/>
      <c r="B21" s="12"/>
      <c r="C21" s="13" t="str">
        <f>'на стенд'!A26</f>
        <v>Сушки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25">
      <c r="A22" s="12"/>
      <c r="B22" s="12"/>
      <c r="C22" s="13" t="str">
        <f>'на стенд'!A27</f>
        <v>Напиток из шиповника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25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25">
      <c r="A24" s="12"/>
      <c r="B24" s="12"/>
      <c r="C24" s="13" t="str">
        <f>'на стенд'!A29</f>
        <v>Запеканка творожная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25">
      <c r="A25" s="12"/>
      <c r="B25" s="12"/>
      <c r="C25" s="13" t="str">
        <f>'на стенд'!A30</f>
        <v>Соус молочный сладкий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25">
      <c r="A26" s="12"/>
      <c r="B26" s="12"/>
      <c r="C26" s="13" t="str">
        <f>'на стенд'!A31</f>
        <v>Чай без сахара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2026-05-18T04:46:59Z</dcterms:modified>
</cp:coreProperties>
</file>